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3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6- Junho_26\EMENDA42890002MAC_87.667\"/>
    </mc:Choice>
  </mc:AlternateContent>
  <xr:revisionPtr revIDLastSave="0" documentId="8_{87359F98-841F-410D-8980-4CA1BBEB3F8F}" xr6:coauthVersionLast="47" xr6:coauthVersionMax="47" xr10:uidLastSave="{00000000-0000-0000-0000-000000000000}"/>
  <bookViews>
    <workbookView xWindow="-120" yWindow="-120" windowWidth="20730" windowHeight="11040" xr2:uid="{82D2A45E-9728-47A6-97D7-CE4D111AE2D6}"/>
  </bookViews>
  <sheets>
    <sheet name="CAPA" sheetId="1" r:id="rId1"/>
    <sheet name="ORDEM BANCÁRIA" sheetId="2" r:id="rId2"/>
    <sheet name="FLUXO DE CAIXA" sheetId="3" r:id="rId3"/>
    <sheet name="COMPOSIÇÃO DAS DESPESAS" sheetId="4" r:id="rId4"/>
  </sheets>
  <externalReferences>
    <externalReference r:id="rId5"/>
    <externalReference r:id="rId6"/>
    <externalReference r:id="rId7"/>
  </externalReferences>
  <definedNames>
    <definedName name="_2" localSheetId="0">#REF!</definedName>
    <definedName name="_2" localSheetId="3">#REF!</definedName>
    <definedName name="_2">#REF!</definedName>
    <definedName name="_xlnm._FilterDatabase" localSheetId="3" hidden="1">'COMPOSIÇÃO DAS DESPESAS'!$A$5:$G$8</definedName>
    <definedName name="A" localSheetId="0">#REF!</definedName>
    <definedName name="A" localSheetId="3">#REF!</definedName>
    <definedName name="A" localSheetId="2">#REF!</definedName>
    <definedName name="A">#REF!</definedName>
    <definedName name="AAAAAAAAAAA" localSheetId="0">#REF!</definedName>
    <definedName name="AAAAAAAAAAA" localSheetId="3">#REF!</definedName>
    <definedName name="AAAAAAAAAAA" localSheetId="2">#REF!</definedName>
    <definedName name="AAAAAAAAAAA">#REF!</definedName>
    <definedName name="ANEXO12" localSheetId="3">#REF!</definedName>
    <definedName name="ANEXO12">#REF!</definedName>
    <definedName name="_xlnm.Print_Area" localSheetId="3">'COMPOSIÇÃO DAS DESPESAS'!$A$1:$G$8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3">#REF!</definedName>
    <definedName name="B" localSheetId="2">#REF!</definedName>
    <definedName name="B">#REF!</definedName>
    <definedName name="bbbbbbbbbbbbbbb" localSheetId="0">#REF!</definedName>
    <definedName name="bbbbbbbbbbbbbbb" localSheetId="3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3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3">#REF!</definedName>
    <definedName name="CONSOLIDADO" localSheetId="2">#REF!</definedName>
    <definedName name="CONSOLIDADO">#REF!</definedName>
    <definedName name="CRIS" localSheetId="0">#REF!</definedName>
    <definedName name="CRIS" localSheetId="3">#REF!</definedName>
    <definedName name="CRIS" localSheetId="2">#REF!</definedName>
    <definedName name="CRIS">#REF!</definedName>
    <definedName name="DCNE" localSheetId="3">#REF!</definedName>
    <definedName name="DCNE">#REF!</definedName>
    <definedName name="dEMONS" localSheetId="3">#REF!</definedName>
    <definedName name="dEMONS">#REF!</definedName>
    <definedName name="Despesas">[2]RecProprios!$E$1:$E$65536</definedName>
    <definedName name="E" localSheetId="0">#REF!</definedName>
    <definedName name="E" localSheetId="3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3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3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3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3">#REF!</definedName>
    <definedName name="F" localSheetId="2">#REF!</definedName>
    <definedName name="F">#REF!</definedName>
    <definedName name="FFFFFFF" localSheetId="0">#REF!</definedName>
    <definedName name="FFFFFFF" localSheetId="3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3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3">#REF!</definedName>
    <definedName name="fppfpfpfp" localSheetId="2">#REF!</definedName>
    <definedName name="fppfpfpfp">#REF!</definedName>
    <definedName name="ggg" localSheetId="0">#REF!</definedName>
    <definedName name="ggg" localSheetId="3">#REF!</definedName>
    <definedName name="ggg" localSheetId="2">#REF!</definedName>
    <definedName name="ggg">#REF!</definedName>
    <definedName name="GR" localSheetId="0">#REF!</definedName>
    <definedName name="GR" localSheetId="3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3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3">#REF!</definedName>
    <definedName name="já" localSheetId="2">#REF!</definedName>
    <definedName name="já">#REF!</definedName>
    <definedName name="jjjjjjjjjjjjjjjjjjjjj" localSheetId="0">#REF!</definedName>
    <definedName name="jjjjjjjjjjjjjjjjjjjjj" localSheetId="3">#REF!</definedName>
    <definedName name="jjjjjjjjjjjjjjjjjjjjj" localSheetId="2">#REF!</definedName>
    <definedName name="jjjjjjjjjjjjjjjjjjjjj">#REF!</definedName>
    <definedName name="k" localSheetId="0">#REF!</definedName>
    <definedName name="k" localSheetId="3">#REF!</definedName>
    <definedName name="k" localSheetId="2">#REF!</definedName>
    <definedName name="k">#REF!</definedName>
    <definedName name="LDLDLDLDLD" localSheetId="0">#REF!</definedName>
    <definedName name="LDLDLDLDLD" localSheetId="3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3">#REF!</definedName>
    <definedName name="LL" localSheetId="2">#REF!</definedName>
    <definedName name="LL">#REF!</definedName>
    <definedName name="mmmm" localSheetId="0">#REF!</definedName>
    <definedName name="mmmm" localSheetId="3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3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3">#REF!</definedName>
    <definedName name="o" localSheetId="2">#REF!</definedName>
    <definedName name="o">#REF!</definedName>
    <definedName name="tb" localSheetId="0">#REF!</definedName>
    <definedName name="tb" localSheetId="3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_xlnm.Print_Titles" localSheetId="3">'COMPOSIÇÃO DAS DESPESAS'!$1:$5</definedName>
    <definedName name="UGE">[2]Tabelas!$E$1:$E$3</definedName>
    <definedName name="z" localSheetId="0">#REF!</definedName>
    <definedName name="z" localSheetId="3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3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3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3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3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3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8" i="4" l="1"/>
  <c r="B12" i="3"/>
  <c r="B14" i="3" s="1"/>
  <c r="B16" i="3" s="1"/>
  <c r="B9" i="3"/>
</calcChain>
</file>

<file path=xl/sharedStrings.xml><?xml version="1.0" encoding="utf-8"?>
<sst xmlns="http://schemas.openxmlformats.org/spreadsheetml/2006/main" count="29" uniqueCount="24">
  <si>
    <t xml:space="preserve">  </t>
  </si>
  <si>
    <t>EMENDA N°42890002</t>
  </si>
  <si>
    <t>SECRETARIA DE ESTADO DA SAÚDE DE SÃO PAULO</t>
  </si>
  <si>
    <t>RESOLUÇÃO SS Nº 239, DE 19 DE DEZEMBRO DE 2025</t>
  </si>
  <si>
    <t>INCREMENTO MAC - DEPUTADO DELEGADO BRUNO LIMA - HC</t>
  </si>
  <si>
    <t>JUNHO/2026</t>
  </si>
  <si>
    <t xml:space="preserve">Fluxo de Caixa Realizado </t>
  </si>
  <si>
    <t>Saldo inicial</t>
  </si>
  <si>
    <t>RECEITAS FINANCEIRAS</t>
  </si>
  <si>
    <t>Total</t>
  </si>
  <si>
    <t>Pagamentos de despesas</t>
  </si>
  <si>
    <t>MATERIAIS DE CONSUMO</t>
  </si>
  <si>
    <t>Saldo Final</t>
  </si>
  <si>
    <t>RELAÇÃO DE PAGAMENTOS</t>
  </si>
  <si>
    <t>ITEM</t>
  </si>
  <si>
    <t>NF/TÍTULO</t>
  </si>
  <si>
    <t>DESPESA</t>
  </si>
  <si>
    <t>CLASSIFICAÇÃO</t>
  </si>
  <si>
    <t>FAVORECIDO</t>
  </si>
  <si>
    <t>VLR PAGO</t>
  </si>
  <si>
    <t>DATA LIQUIDAÇÃO</t>
  </si>
  <si>
    <t xml:space="preserve">MATERIAIS HOSPITALARES EM GERAL         </t>
  </si>
  <si>
    <t xml:space="preserve">COTTON MED PRODUTOS HOSPITALARES IMP E EXP LTDA EPP         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</si>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</sst>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_ ;[Red]\-#,##0.00\ "/>
    <numFmt numFmtId="165" formatCode="_(* #,##0.00_);_(* \(#,##0.00\);_(* &quot;-&quot;??_);_(@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  <font>
      <b/>
      <sz val="18"/>
      <color theme="1"/>
      <name val="Franklin Gothic Medium"/>
      <family val="2"/>
    </font>
    <font>
      <b/>
      <sz val="12"/>
      <color theme="9" tint="-0.249977111117893"/>
      <name val="Verdana"/>
      <family val="2"/>
    </font>
    <font>
      <sz val="14"/>
      <color theme="1"/>
      <name val="Calibri"/>
      <family val="2"/>
      <scheme val="minor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  <xf numFmtId="0" fontId="17" fillId="0" borderId="0" xfId="7" applyFont="1" applyAlignment="1">
      <alignment horizontal="center" vertical="center"/>
    </xf>
    <xf numFmtId="0" fontId="1" fillId="0" borderId="0" xfId="7" applyAlignment="1">
      <alignment vertical="center"/>
    </xf>
    <xf numFmtId="0" fontId="1" fillId="0" borderId="0" xfId="7" applyAlignment="1">
      <alignment horizontal="center"/>
    </xf>
    <xf numFmtId="0" fontId="1" fillId="0" borderId="0" xfId="7" applyAlignment="1">
      <alignment horizontal="left" indent="1"/>
    </xf>
    <xf numFmtId="14" fontId="1" fillId="0" borderId="0" xfId="7" applyNumberFormat="1" applyAlignment="1">
      <alignment horizontal="left" indent="1"/>
    </xf>
    <xf numFmtId="0" fontId="1" fillId="0" borderId="0" xfId="7" applyAlignment="1">
      <alignment horizontal="left" indent="2"/>
    </xf>
    <xf numFmtId="4" fontId="1" fillId="0" borderId="0" xfId="7" applyNumberFormat="1" applyAlignment="1">
      <alignment horizontal="right"/>
    </xf>
    <xf numFmtId="0" fontId="1" fillId="0" borderId="0" xfId="7"/>
    <xf numFmtId="0" fontId="18" fillId="0" borderId="0" xfId="7" applyFont="1" applyAlignment="1">
      <alignment horizontal="center" vertical="center"/>
    </xf>
    <xf numFmtId="0" fontId="19" fillId="0" borderId="0" xfId="7" applyFont="1" applyAlignment="1">
      <alignment vertical="center"/>
    </xf>
    <xf numFmtId="0" fontId="20" fillId="0" borderId="0" xfId="7" applyFont="1" applyAlignment="1">
      <alignment vertical="center" wrapText="1"/>
    </xf>
    <xf numFmtId="0" fontId="20" fillId="0" borderId="0" xfId="7" applyFont="1" applyAlignment="1">
      <alignment horizontal="center" vertical="center" wrapText="1"/>
    </xf>
    <xf numFmtId="165" fontId="21" fillId="0" borderId="0" xfId="7" applyNumberFormat="1" applyFont="1" applyAlignment="1">
      <alignment vertical="center"/>
    </xf>
    <xf numFmtId="0" fontId="22" fillId="0" borderId="0" xfId="7" applyFont="1" applyAlignment="1">
      <alignment vertical="center"/>
    </xf>
    <xf numFmtId="0" fontId="23" fillId="5" borderId="7" xfId="7" applyFont="1" applyFill="1" applyBorder="1" applyAlignment="1">
      <alignment horizontal="center" vertical="center"/>
    </xf>
    <xf numFmtId="14" fontId="24" fillId="5" borderId="7" xfId="7" applyNumberFormat="1" applyFont="1" applyFill="1" applyBorder="1" applyAlignment="1">
      <alignment horizontal="center" vertical="center"/>
    </xf>
    <xf numFmtId="14" fontId="24" fillId="5" borderId="7" xfId="7" applyNumberFormat="1" applyFont="1" applyFill="1" applyBorder="1" applyAlignment="1">
      <alignment horizontal="center" vertical="center" wrapText="1"/>
    </xf>
    <xf numFmtId="0" fontId="25" fillId="0" borderId="0" xfId="7" applyFont="1" applyAlignment="1">
      <alignment horizontal="center"/>
    </xf>
    <xf numFmtId="0" fontId="26" fillId="0" borderId="7" xfId="8" quotePrefix="1" applyNumberFormat="1" applyFont="1" applyFill="1" applyBorder="1" applyAlignment="1">
      <alignment horizontal="center" vertical="center"/>
    </xf>
    <xf numFmtId="0" fontId="27" fillId="0" borderId="7" xfId="8" applyNumberFormat="1" applyFont="1" applyFill="1" applyBorder="1" applyAlignment="1">
      <alignment horizontal="center" vertical="center"/>
    </xf>
    <xf numFmtId="0" fontId="21" fillId="0" borderId="7" xfId="4" applyFont="1" applyBorder="1" applyAlignment="1">
      <alignment vertical="center"/>
    </xf>
    <xf numFmtId="0" fontId="21" fillId="0" borderId="7" xfId="4" applyFont="1" applyBorder="1" applyAlignment="1">
      <alignment horizontal="center" vertical="center"/>
    </xf>
    <xf numFmtId="165" fontId="21" fillId="0" borderId="7" xfId="4" applyNumberFormat="1" applyFont="1" applyBorder="1" applyAlignment="1">
      <alignment horizontal="center"/>
    </xf>
    <xf numFmtId="14" fontId="21" fillId="0" borderId="7" xfId="4" applyNumberFormat="1" applyFont="1" applyBorder="1" applyAlignment="1">
      <alignment horizontal="center"/>
    </xf>
    <xf numFmtId="0" fontId="28" fillId="5" borderId="8" xfId="7" applyFont="1" applyFill="1" applyBorder="1" applyAlignment="1">
      <alignment horizontal="left" vertical="center" indent="1"/>
    </xf>
    <xf numFmtId="0" fontId="28" fillId="5" borderId="9" xfId="7" applyFont="1" applyFill="1" applyBorder="1" applyAlignment="1">
      <alignment horizontal="left" vertical="center" indent="1"/>
    </xf>
    <xf numFmtId="0" fontId="28" fillId="5" borderId="10" xfId="7" applyFont="1" applyFill="1" applyBorder="1" applyAlignment="1">
      <alignment horizontal="left" vertical="center" indent="1"/>
    </xf>
    <xf numFmtId="165" fontId="28" fillId="5" borderId="11" xfId="7" applyNumberFormat="1" applyFont="1" applyFill="1" applyBorder="1" applyAlignment="1">
      <alignment vertical="center"/>
    </xf>
    <xf numFmtId="0" fontId="29" fillId="0" borderId="0" xfId="7" applyFont="1" applyAlignment="1">
      <alignment horizontal="center" vertical="center"/>
    </xf>
    <xf numFmtId="0" fontId="29" fillId="0" borderId="0" xfId="7" applyFont="1" applyAlignment="1">
      <alignment vertical="center"/>
    </xf>
  </cellXfs>
  <cellStyles count="9">
    <cellStyle name="Normal" xfId="0" builtinId="0"/>
    <cellStyle name="Normal 2 2" xfId="4" xr:uid="{06BFABB8-70DC-480C-A8E3-4B53038E79D6}"/>
    <cellStyle name="Normal 2 2 2 2 12 2" xfId="6" xr:uid="{4D1F6B63-C84B-4006-8930-59F33D6E77B4}"/>
    <cellStyle name="Normal 3" xfId="3" xr:uid="{3A414556-DAE5-4344-8F6D-869ADE5C38BB}"/>
    <cellStyle name="Normal 3 2 2" xfId="1" xr:uid="{2FE2111A-93A6-497C-A2DA-CEB5E3ADE986}"/>
    <cellStyle name="Normal 3 2 2 2" xfId="7" xr:uid="{47214406-9798-477A-B199-DC82CE508C6E}"/>
    <cellStyle name="Normal 4" xfId="5" xr:uid="{9BDBF550-EAC9-4112-83A5-E002569C9FDF}"/>
    <cellStyle name="Normal 5" xfId="2" xr:uid="{61294591-F5F2-49DF-8C10-42E188C6550A}"/>
    <cellStyle name="Vírgula 3 2 2" xfId="8" xr:uid="{E20D5DFE-8274-43F8-89F6-9803590E42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13</xdr:col>
      <xdr:colOff>40822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9284EF4-5CD7-4EE8-B280-07B1C57FD3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47122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990600</xdr:colOff>
      <xdr:row>3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04A31A-4905-45C6-8884-26308C5ABC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6477000" cy="647700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4</xdr:row>
      <xdr:rowOff>76200</xdr:rowOff>
    </xdr:from>
    <xdr:to>
      <xdr:col>8</xdr:col>
      <xdr:colOff>228599</xdr:colOff>
      <xdr:row>21</xdr:row>
      <xdr:rowOff>76200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F31BD6E8-8DB6-4DE0-9D70-6B6BF8E26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838200"/>
          <a:ext cx="5057774" cy="472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6796219-F24C-4467-BAB4-BC0F801E16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981074</xdr:colOff>
      <xdr:row>0</xdr:row>
      <xdr:rowOff>666749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820BC27-EAA8-4F17-85F7-EFDBD84098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10696574" cy="6667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67%20-%20PORT.9025/6-%20Junho.26/87.667%20-%20PORT.9025-%2006.26.xlsx" TargetMode="External"/><Relationship Id="rId2" Type="http://schemas.openxmlformats.org/officeDocument/2006/relationships/externalLinkPath" Target="file:///O:\Controladoria\Projetos%20Controladoria\Subven&#231;&#245;es\SES\ativas\SES%20-%202026\3%20-%20PORTARIAS\87.667%20-%20PORT.9025\6-%20Junho.26\87.667%20-%20PORT.9025-%2006.26.xlsx" TargetMode="External"/><Relationship Id="rId1" Type="http://schemas.openxmlformats.org/officeDocument/2006/relationships/externalLinkPath" Target="/Controladoria/Projetos%20Controladoria/Subven&#231;&#245;es/SES/ativas/SES%20-%202026/3%20-%20PORTARIAS/87.667%20-%20PORT.9025/6-%20Junho.26/87.667%20-%20PORT.9025-%2006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"/>
      <sheetName val="Conciliação"/>
      <sheetName val="Composição"/>
      <sheetName val="Pré Prestação"/>
      <sheetName val="CAPA"/>
      <sheetName val="ORDEM BANCÁRIA"/>
      <sheetName val="FLUXO DE CAIXA"/>
      <sheetName val="COMPOSIÇÃO DAS DESPESA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29B29-7DC5-4EE2-B416-A562A18B248C}">
  <dimension ref="A1:N8"/>
  <sheetViews>
    <sheetView showGridLines="0" tabSelected="1" zoomScale="70" zoomScaleNormal="70" workbookViewId="0">
      <selection activeCell="A22" sqref="A22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34249-DE26-49A2-9207-19CE9EB133C2}">
  <dimension ref="A4:N20"/>
  <sheetViews>
    <sheetView showGridLines="0" workbookViewId="0">
      <selection activeCell="A22" sqref="A22"/>
    </sheetView>
  </sheetViews>
  <sheetFormatPr defaultRowHeight="15" x14ac:dyDescent="0.25"/>
  <cols>
    <col min="1" max="9" width="9.140625" style="9"/>
    <col min="10" max="10" width="21.28515625" style="9" customWidth="1"/>
    <col min="11" max="16384" width="9.140625" style="9"/>
  </cols>
  <sheetData>
    <row r="4" spans="1:14" x14ac:dyDescent="0.25">
      <c r="N4" s="10"/>
    </row>
    <row r="5" spans="1:14" x14ac:dyDescent="0.25">
      <c r="B5" s="10"/>
    </row>
    <row r="6" spans="1:14" x14ac:dyDescent="0.25">
      <c r="B6" s="10"/>
    </row>
    <row r="7" spans="1:14" x14ac:dyDescent="0.25">
      <c r="A7" s="11"/>
    </row>
    <row r="8" spans="1:14" x14ac:dyDescent="0.25">
      <c r="J8" s="10"/>
    </row>
    <row r="20" ht="132" customHeight="1" x14ac:dyDescent="0.25"/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36677-0026-4240-940F-EF0F329E260B}">
  <dimension ref="A1:E20"/>
  <sheetViews>
    <sheetView showGridLines="0" zoomScale="85" zoomScaleNormal="85" workbookViewId="0">
      <selection activeCell="A22" sqref="A22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5" ht="52.15" customHeight="1" x14ac:dyDescent="0.25">
      <c r="A1" s="12"/>
      <c r="B1" s="12"/>
    </row>
    <row r="2" spans="1:5" ht="27" customHeight="1" x14ac:dyDescent="0.25">
      <c r="A2" s="14"/>
      <c r="B2" s="14"/>
    </row>
    <row r="3" spans="1:5" ht="37.9" customHeight="1" x14ac:dyDescent="0.25">
      <c r="A3" s="15" t="s">
        <v>6</v>
      </c>
      <c r="B3" s="15"/>
    </row>
    <row r="4" spans="1:5" ht="25.15" customHeight="1" x14ac:dyDescent="0.25">
      <c r="A4" s="16"/>
      <c r="B4" s="16"/>
    </row>
    <row r="5" spans="1:5" ht="14.45" customHeight="1" x14ac:dyDescent="0.25">
      <c r="A5" s="16"/>
      <c r="B5" s="16"/>
    </row>
    <row r="6" spans="1:5" ht="14.45" customHeight="1" thickBot="1" x14ac:dyDescent="0.3">
      <c r="A6" s="17" t="s">
        <v>7</v>
      </c>
      <c r="B6" s="18">
        <v>200341.95</v>
      </c>
    </row>
    <row r="7" spans="1:5" ht="27.6" customHeight="1" x14ac:dyDescent="0.25">
      <c r="A7" s="19" t="s">
        <v>8</v>
      </c>
      <c r="B7" s="20">
        <v>1794.8</v>
      </c>
    </row>
    <row r="8" spans="1:5" x14ac:dyDescent="0.25">
      <c r="A8" s="21"/>
      <c r="B8" s="22"/>
    </row>
    <row r="9" spans="1:5" x14ac:dyDescent="0.25">
      <c r="A9" s="23" t="s">
        <v>9</v>
      </c>
      <c r="B9" s="24">
        <f>SUM(B7:B8)</f>
        <v>1794.8</v>
      </c>
    </row>
    <row r="10" spans="1:5" x14ac:dyDescent="0.25">
      <c r="A10" s="21"/>
      <c r="B10" s="22"/>
    </row>
    <row r="11" spans="1:5" ht="27.6" customHeight="1" x14ac:dyDescent="0.25">
      <c r="A11" s="25" t="s">
        <v>10</v>
      </c>
      <c r="B11" s="26"/>
    </row>
    <row r="12" spans="1:5" ht="27.6" customHeight="1" x14ac:dyDescent="0.25">
      <c r="A12" s="27" t="s">
        <v>11</v>
      </c>
      <c r="B12" s="20">
        <f>'COMPOSIÇÃO DAS DESPESAS'!F8</f>
        <v>-65100</v>
      </c>
      <c r="C12" s="28"/>
      <c r="D12" s="28"/>
    </row>
    <row r="13" spans="1:5" x14ac:dyDescent="0.25">
      <c r="A13" s="21"/>
      <c r="B13" s="22"/>
    </row>
    <row r="14" spans="1:5" ht="27.6" customHeight="1" x14ac:dyDescent="0.25">
      <c r="A14" s="29" t="s">
        <v>9</v>
      </c>
      <c r="B14" s="30">
        <f>SUM(B12:B13)</f>
        <v>-65100</v>
      </c>
      <c r="C14" s="28"/>
    </row>
    <row r="15" spans="1:5" x14ac:dyDescent="0.25">
      <c r="B15" s="32"/>
    </row>
    <row r="16" spans="1:5" ht="27.6" customHeight="1" thickBot="1" x14ac:dyDescent="0.3">
      <c r="A16" s="33" t="s">
        <v>12</v>
      </c>
      <c r="B16" s="34">
        <f>B6+B9+B14</f>
        <v>137036.75</v>
      </c>
      <c r="C16" s="28"/>
      <c r="D16" s="35"/>
      <c r="E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E25B5-994F-48F1-8E4F-905B842FC48F}">
  <dimension ref="A1:G8"/>
  <sheetViews>
    <sheetView showGridLines="0" zoomScaleNormal="100" workbookViewId="0">
      <selection activeCell="A22" sqref="A22"/>
    </sheetView>
  </sheetViews>
  <sheetFormatPr defaultRowHeight="15" x14ac:dyDescent="0.25"/>
  <cols>
    <col min="1" max="1" width="6.140625" style="39" customWidth="1"/>
    <col min="2" max="2" width="13.42578125" style="39" customWidth="1"/>
    <col min="3" max="3" width="36.42578125" style="40" customWidth="1"/>
    <col min="4" max="4" width="25.5703125" style="40" customWidth="1"/>
    <col min="5" max="5" width="45.85546875" style="40" customWidth="1"/>
    <col min="6" max="6" width="18.28515625" style="43" bestFit="1" customWidth="1"/>
    <col min="7" max="7" width="14.85546875" style="41" customWidth="1"/>
    <col min="8" max="16384" width="9.140625" style="44"/>
  </cols>
  <sheetData>
    <row r="1" spans="1:7" s="38" customFormat="1" ht="53.25" customHeight="1" x14ac:dyDescent="0.25">
      <c r="A1" s="37"/>
      <c r="B1" s="37"/>
      <c r="C1" s="37"/>
      <c r="D1" s="37"/>
      <c r="E1" s="37"/>
      <c r="F1" s="37"/>
      <c r="G1" s="37"/>
    </row>
    <row r="2" spans="1:7" ht="12" customHeight="1" x14ac:dyDescent="0.25">
      <c r="E2" s="41"/>
      <c r="F2" s="42"/>
      <c r="G2" s="43"/>
    </row>
    <row r="3" spans="1:7" s="46" customFormat="1" ht="20.100000000000001" customHeight="1" x14ac:dyDescent="0.25">
      <c r="A3" s="45" t="s">
        <v>13</v>
      </c>
      <c r="B3" s="45"/>
      <c r="C3" s="45"/>
      <c r="D3" s="45"/>
      <c r="E3" s="45"/>
      <c r="F3" s="45"/>
      <c r="G3" s="45"/>
    </row>
    <row r="4" spans="1:7" s="50" customFormat="1" ht="13.5" customHeight="1" x14ac:dyDescent="0.25">
      <c r="A4" s="47"/>
      <c r="B4" s="48"/>
      <c r="C4" s="47"/>
      <c r="D4" s="47"/>
      <c r="E4" s="47"/>
      <c r="F4" s="49"/>
      <c r="G4" s="47"/>
    </row>
    <row r="5" spans="1:7" s="54" customFormat="1" ht="27" customHeight="1" x14ac:dyDescent="0.2">
      <c r="A5" s="51" t="s">
        <v>14</v>
      </c>
      <c r="B5" s="51" t="s">
        <v>15</v>
      </c>
      <c r="C5" s="51" t="s">
        <v>16</v>
      </c>
      <c r="D5" s="51" t="s">
        <v>17</v>
      </c>
      <c r="E5" s="51" t="s">
        <v>18</v>
      </c>
      <c r="F5" s="52" t="s">
        <v>19</v>
      </c>
      <c r="G5" s="53" t="s">
        <v>20</v>
      </c>
    </row>
    <row r="6" spans="1:7" s="39" customFormat="1" x14ac:dyDescent="0.25">
      <c r="A6" s="55">
        <v>1</v>
      </c>
      <c r="B6" s="56">
        <v>1791</v>
      </c>
      <c r="C6" s="57" t="s">
        <v>21</v>
      </c>
      <c r="D6" s="58" t="s">
        <v>11</v>
      </c>
      <c r="E6" s="57" t="s">
        <v>22</v>
      </c>
      <c r="F6" s="59">
        <v>-39900</v>
      </c>
      <c r="G6" s="60">
        <v>46183</v>
      </c>
    </row>
    <row r="7" spans="1:7" s="39" customFormat="1" ht="15.75" thickBot="1" x14ac:dyDescent="0.3">
      <c r="A7" s="55">
        <v>2</v>
      </c>
      <c r="B7" s="56">
        <v>1791</v>
      </c>
      <c r="C7" s="57" t="s">
        <v>21</v>
      </c>
      <c r="D7" s="58" t="s">
        <v>11</v>
      </c>
      <c r="E7" s="57" t="s">
        <v>22</v>
      </c>
      <c r="F7" s="59">
        <v>-25200</v>
      </c>
      <c r="G7" s="60">
        <v>46195</v>
      </c>
    </row>
    <row r="8" spans="1:7" s="66" customFormat="1" ht="26.45" customHeight="1" thickBot="1" x14ac:dyDescent="0.3">
      <c r="A8" s="61" t="s">
        <v>23</v>
      </c>
      <c r="B8" s="62"/>
      <c r="C8" s="62"/>
      <c r="D8" s="62"/>
      <c r="E8" s="63"/>
      <c r="F8" s="64">
        <f>SUM(F6:F7)</f>
        <v>-65100</v>
      </c>
      <c r="G8" s="65"/>
    </row>
  </sheetData>
  <autoFilter ref="A5:G8" xr:uid="{3B284A6B-02DB-4AC5-8CB7-6E757353B477}"/>
  <mergeCells count="3">
    <mergeCell ref="A1:G1"/>
    <mergeCell ref="A3:G3"/>
    <mergeCell ref="A8:E8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BBDA228-491A-44D3-AEAA-B3ACA5277B97}"/>
</file>

<file path=customXml/itemProps2.xml><?xml version="1.0" encoding="utf-8"?>
<ds:datastoreItem xmlns:ds="http://schemas.openxmlformats.org/officeDocument/2006/customXml" ds:itemID="{E3D4586A-528D-4DAC-BC61-B3D56B147E15}"/>
</file>

<file path=customXml/itemProps3.xml><?xml version="1.0" encoding="utf-8"?>
<ds:datastoreItem xmlns:ds="http://schemas.openxmlformats.org/officeDocument/2006/customXml" ds:itemID="{15B4D332-F7C4-4AE1-8B3B-9E60AF6B8CB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CAPA</vt:lpstr>
      <vt:lpstr>ORDEM BANCÁRIA</vt:lpstr>
      <vt:lpstr>FLUXO DE CAIXA</vt:lpstr>
      <vt:lpstr>COMPOSIÇÃO DAS DESPESAS</vt:lpstr>
      <vt:lpstr>'COMPOSIÇÃO DAS DESPESAS'!Area_de_impressao</vt:lpstr>
      <vt:lpstr>'FLUXO DE CAIXA'!Area_de_impressao</vt:lpstr>
      <vt:lpstr>'ORDEM BANCÁRIA'!Area_de_impressao</vt:lpstr>
      <vt:lpstr>'COMPOSIÇÃO DAS DESPESAS'!Titulos_de_impressao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2026-07-27T17:20:45Z</cp:lastPrinted>
  <dcterms:created xsi:type="dcterms:W3CDTF">2026-07-27T17:19:44Z</dcterms:created>
  <dcterms:modified xsi:type="dcterms:W3CDTF">2026-07-27T17:20:50Z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